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35" windowHeight="7425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L35" i="1"/>
  <c r="M18"/>
  <c r="F19"/>
  <c r="G19"/>
  <c r="H19"/>
  <c r="I19"/>
  <c r="J19"/>
  <c r="K19"/>
  <c r="L19"/>
  <c r="E19"/>
  <c r="D19"/>
  <c r="B18"/>
  <c r="C36"/>
  <c r="C19"/>
  <c r="B19"/>
  <c r="L13"/>
  <c r="M12"/>
  <c r="C13"/>
  <c r="D13"/>
  <c r="E13"/>
  <c r="F13"/>
  <c r="G13"/>
  <c r="H13"/>
  <c r="I13"/>
  <c r="J13"/>
  <c r="K13"/>
  <c r="B13"/>
  <c r="M17"/>
  <c r="M16"/>
  <c r="M10"/>
  <c r="M11"/>
  <c r="M9"/>
  <c r="M5"/>
  <c r="M4"/>
  <c r="M19" l="1"/>
  <c r="M13"/>
</calcChain>
</file>

<file path=xl/sharedStrings.xml><?xml version="1.0" encoding="utf-8"?>
<sst xmlns="http://schemas.openxmlformats.org/spreadsheetml/2006/main" count="64" uniqueCount="48">
  <si>
    <t>Tájékoztató a Szlovák Két Tanítási Nyelvű Általános Iskola bevételeinek és kiadásainak alakulásáról 2013. évben</t>
  </si>
  <si>
    <t>Bevételek</t>
  </si>
  <si>
    <t xml:space="preserve">Tervezett működési bevétel </t>
  </si>
  <si>
    <t>Tényleges működési bevétel</t>
  </si>
  <si>
    <t>március</t>
  </si>
  <si>
    <t xml:space="preserve">január-február 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</si>
  <si>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</si>
  <si>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</si>
  <si>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</si>
  <si>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</si>
  <si>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</si>
  <si>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</si>
  <si>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</si>
  <si>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</si>
  <si>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</si>
  <si>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Összesen</t>
  </si>
  <si>
    <t>Tervezett kiadás</t>
  </si>
  <si>
    <t>Személyi juttatás</t>
  </si>
  <si>
    <t>Járulékok</t>
  </si>
  <si>
    <t>Dologi kiadások</t>
  </si>
  <si>
    <t>Összesen:</t>
  </si>
  <si>
    <t>Tényleges kiadás</t>
  </si>
  <si>
    <t>Kiadások</t>
  </si>
  <si>
    <t>Dologi kiadás részletezése:</t>
  </si>
  <si>
    <t>Vásárolt élelmezés</t>
  </si>
  <si>
    <t>Gázenergia</t>
  </si>
  <si>
    <t>Villamosenergia</t>
  </si>
  <si>
    <t>Víz- és csatornadíjak</t>
  </si>
  <si>
    <t>Karbantartás, kisjavítás</t>
  </si>
  <si>
    <t>Egyéb üzemeltetési ktg.</t>
  </si>
  <si>
    <t>Vásárolt közszolgáltatás</t>
  </si>
  <si>
    <t>ÁFA befizetés</t>
  </si>
  <si>
    <t>Vásárolt termékek ÁFA-ja</t>
  </si>
  <si>
    <t>Egyéb dologi kiadás</t>
  </si>
  <si>
    <t>Vagyonbiztosítás</t>
  </si>
  <si>
    <t>Telefon</t>
  </si>
  <si>
    <t>Számítógépek rendszerfelügyelete</t>
  </si>
  <si>
    <t>Készletbeszerzés</t>
  </si>
  <si>
    <t>Normatíva lemondás</t>
  </si>
  <si>
    <t xml:space="preserve">ezer Ft-ban </t>
  </si>
  <si>
    <t>2013. 05. 31-ig (ezer Ft-ban)</t>
  </si>
  <si>
    <t>Bevétel</t>
  </si>
  <si>
    <t>Kiadás</t>
  </si>
  <si>
    <t>Terv</t>
  </si>
  <si>
    <t>Időarányos teljesítés 2013. 01-05 hó</t>
  </si>
  <si>
    <t>Tény</t>
  </si>
  <si>
    <t>2013. május 31-ig határidős, de ki nem fizetett számlák</t>
  </si>
  <si>
    <t>Egyéb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</si>
</sst>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2" fillId="0" borderId="1" xfId="0" applyFont="1" applyBorder="1"/>
    <xf numFmtId="3" fontId="0" fillId="0" borderId="1" xfId="0" applyNumberFormat="1" applyBorder="1"/>
    <xf numFmtId="0" fontId="1" fillId="0" borderId="1" xfId="0" applyFont="1" applyBorder="1"/>
    <xf numFmtId="3" fontId="1" fillId="0" borderId="1" xfId="0" applyNumberFormat="1" applyFont="1" applyBorder="1"/>
    <xf numFmtId="0" fontId="1" fillId="0" borderId="0" xfId="0" applyFont="1"/>
    <xf numFmtId="0" fontId="2" fillId="0" borderId="0" xfId="0" applyFont="1" applyBorder="1"/>
    <xf numFmtId="3" fontId="0" fillId="0" borderId="0" xfId="0" applyNumberFormat="1" applyBorder="1"/>
    <xf numFmtId="0" fontId="1" fillId="0" borderId="0" xfId="0" applyFont="1" applyBorder="1"/>
    <xf numFmtId="0" fontId="0" fillId="0" borderId="0" xfId="0" applyBorder="1"/>
    <xf numFmtId="0" fontId="2" fillId="0" borderId="1" xfId="0" applyFont="1" applyBorder="1" applyAlignment="1">
      <alignment horizontal="center"/>
    </xf>
    <xf numFmtId="0" fontId="2" fillId="0" borderId="0" xfId="0" applyFont="1"/>
    <xf numFmtId="3" fontId="0" fillId="0" borderId="0" xfId="0" applyNumberFormat="1"/>
    <xf numFmtId="3" fontId="1" fillId="0" borderId="0" xfId="0" applyNumberFormat="1" applyFont="1"/>
    <xf numFmtId="0" fontId="0" fillId="0" borderId="0" xfId="0" applyBorder="1" applyAlignment="1"/>
    <xf numFmtId="0" fontId="0" fillId="0" borderId="1" xfId="0" applyBorder="1" applyAlignment="1"/>
    <xf numFmtId="3" fontId="0" fillId="0" borderId="1" xfId="0" applyNumberFormat="1" applyBorder="1" applyAlignment="1"/>
    <xf numFmtId="3" fontId="1" fillId="0" borderId="0" xfId="0" applyNumberFormat="1" applyFont="1" applyBorder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6"/>
  <sheetViews>
    <sheetView tabSelected="1" zoomScaleNormal="100" workbookViewId="0">
      <selection activeCell="N33" sqref="N33"/>
    </sheetView>
  </sheetViews>
  <sheetFormatPr defaultRowHeight="15"/>
  <cols>
    <col min="1" max="1" width="23" customWidth="1"/>
    <col min="2" max="2" width="12.5703125" customWidth="1"/>
    <col min="3" max="3" width="8.28515625" customWidth="1"/>
    <col min="4" max="4" width="8.140625" customWidth="1"/>
    <col min="6" max="6" width="7.85546875" customWidth="1"/>
    <col min="7" max="7" width="7.7109375" customWidth="1"/>
    <col min="8" max="8" width="10.140625" customWidth="1"/>
    <col min="9" max="9" width="10" customWidth="1"/>
  </cols>
  <sheetData>
    <row r="1" spans="1:13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3">
      <c r="A2" s="6" t="s">
        <v>1</v>
      </c>
      <c r="M2" s="12" t="s">
        <v>39</v>
      </c>
    </row>
    <row r="3" spans="1:13">
      <c r="A3" s="1"/>
      <c r="B3" s="11" t="s">
        <v>5</v>
      </c>
      <c r="C3" s="11" t="s">
        <v>4</v>
      </c>
      <c r="D3" s="11" t="s">
        <v>6</v>
      </c>
      <c r="E3" s="11" t="s">
        <v>7</v>
      </c>
      <c r="F3" s="11" t="s">
        <v>8</v>
      </c>
      <c r="G3" s="11" t="s">
        <v>9</v>
      </c>
      <c r="H3" s="11" t="s">
        <v>10</v>
      </c>
      <c r="I3" s="11" t="s">
        <v>11</v>
      </c>
      <c r="J3" s="11" t="s">
        <v>12</v>
      </c>
      <c r="K3" s="11" t="s">
        <v>13</v>
      </c>
      <c r="L3" s="11" t="s">
        <v>14</v>
      </c>
      <c r="M3" s="11" t="s">
        <v>15</v>
      </c>
    </row>
    <row r="4" spans="1:13">
      <c r="A4" s="2" t="s">
        <v>2</v>
      </c>
      <c r="B4" s="3">
        <v>1005</v>
      </c>
      <c r="C4" s="3">
        <v>515</v>
      </c>
      <c r="D4" s="3">
        <v>500</v>
      </c>
      <c r="E4" s="3">
        <v>480</v>
      </c>
      <c r="F4" s="3">
        <v>251</v>
      </c>
      <c r="G4" s="3"/>
      <c r="H4" s="3"/>
      <c r="I4" s="3"/>
      <c r="J4" s="3"/>
      <c r="K4" s="3"/>
      <c r="L4" s="3"/>
      <c r="M4" s="3">
        <f>SUM(B4:L4)</f>
        <v>2751</v>
      </c>
    </row>
    <row r="5" spans="1:13">
      <c r="A5" s="2" t="s">
        <v>3</v>
      </c>
      <c r="B5" s="3">
        <v>1105</v>
      </c>
      <c r="C5" s="3">
        <v>358</v>
      </c>
      <c r="D5" s="3">
        <v>819</v>
      </c>
      <c r="E5" s="3">
        <v>371</v>
      </c>
      <c r="F5" s="3"/>
      <c r="G5" s="3"/>
      <c r="H5" s="3"/>
      <c r="I5" s="3"/>
      <c r="J5" s="3"/>
      <c r="K5" s="3"/>
      <c r="L5" s="3"/>
      <c r="M5" s="3">
        <f>SUM(B5:L5)</f>
        <v>2653</v>
      </c>
    </row>
    <row r="6" spans="1:13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>
      <c r="A7" s="9" t="s">
        <v>22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1:13">
      <c r="A8" s="10" t="s">
        <v>16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12" t="s">
        <v>39</v>
      </c>
    </row>
    <row r="9" spans="1:13">
      <c r="A9" s="1" t="s">
        <v>17</v>
      </c>
      <c r="B9" s="3">
        <v>560</v>
      </c>
      <c r="C9" s="3">
        <v>280</v>
      </c>
      <c r="D9" s="3">
        <v>280</v>
      </c>
      <c r="E9" s="3">
        <v>280</v>
      </c>
      <c r="F9" s="3">
        <v>361</v>
      </c>
      <c r="G9" s="3">
        <v>279</v>
      </c>
      <c r="H9" s="3">
        <v>279</v>
      </c>
      <c r="I9" s="3"/>
      <c r="J9" s="3"/>
      <c r="K9" s="3"/>
      <c r="L9" s="3"/>
      <c r="M9" s="3">
        <f>SUM(B9:L9)</f>
        <v>2319</v>
      </c>
    </row>
    <row r="10" spans="1:13">
      <c r="A10" s="1" t="s">
        <v>18</v>
      </c>
      <c r="B10" s="3">
        <v>152</v>
      </c>
      <c r="C10" s="3">
        <v>76</v>
      </c>
      <c r="D10" s="3">
        <v>76</v>
      </c>
      <c r="E10" s="3">
        <v>76</v>
      </c>
      <c r="F10" s="3">
        <v>94</v>
      </c>
      <c r="G10" s="3">
        <v>76</v>
      </c>
      <c r="H10" s="3">
        <v>76</v>
      </c>
      <c r="I10" s="3"/>
      <c r="J10" s="3"/>
      <c r="K10" s="3"/>
      <c r="L10" s="3"/>
      <c r="M10" s="3">
        <f t="shared" ref="M10:M13" si="0">SUM(B10:L10)</f>
        <v>626</v>
      </c>
    </row>
    <row r="11" spans="1:13">
      <c r="A11" s="1" t="s">
        <v>19</v>
      </c>
      <c r="B11" s="3">
        <v>4100</v>
      </c>
      <c r="C11" s="3">
        <v>3050</v>
      </c>
      <c r="D11" s="3">
        <v>4050</v>
      </c>
      <c r="E11" s="3">
        <v>3754</v>
      </c>
      <c r="F11" s="3">
        <v>1651</v>
      </c>
      <c r="G11" s="3">
        <v>804</v>
      </c>
      <c r="H11" s="3">
        <v>804</v>
      </c>
      <c r="I11" s="3"/>
      <c r="J11" s="3"/>
      <c r="K11" s="3"/>
      <c r="L11" s="3"/>
      <c r="M11" s="3">
        <f t="shared" si="0"/>
        <v>18213</v>
      </c>
    </row>
    <row r="12" spans="1:13">
      <c r="A12" s="1" t="s">
        <v>38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>
        <v>3672</v>
      </c>
      <c r="M12" s="3">
        <f t="shared" si="0"/>
        <v>3672</v>
      </c>
    </row>
    <row r="13" spans="1:13" s="6" customFormat="1">
      <c r="A13" s="4" t="s">
        <v>20</v>
      </c>
      <c r="B13" s="5">
        <f>SUM(B9:B11)</f>
        <v>4812</v>
      </c>
      <c r="C13" s="5">
        <f t="shared" ref="C13:K13" si="1">SUM(C9:C11)</f>
        <v>3406</v>
      </c>
      <c r="D13" s="5">
        <f t="shared" si="1"/>
        <v>4406</v>
      </c>
      <c r="E13" s="5">
        <f t="shared" si="1"/>
        <v>4110</v>
      </c>
      <c r="F13" s="5">
        <f t="shared" si="1"/>
        <v>2106</v>
      </c>
      <c r="G13" s="5">
        <f t="shared" si="1"/>
        <v>1159</v>
      </c>
      <c r="H13" s="5">
        <f t="shared" si="1"/>
        <v>1159</v>
      </c>
      <c r="I13" s="5">
        <f t="shared" si="1"/>
        <v>0</v>
      </c>
      <c r="J13" s="5">
        <f t="shared" si="1"/>
        <v>0</v>
      </c>
      <c r="K13" s="5">
        <f t="shared" si="1"/>
        <v>0</v>
      </c>
      <c r="L13" s="5">
        <f>SUM(L9:L12)</f>
        <v>3672</v>
      </c>
      <c r="M13" s="5">
        <f t="shared" si="0"/>
        <v>24830</v>
      </c>
    </row>
    <row r="14" spans="1:13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</row>
    <row r="15" spans="1:13">
      <c r="A15" s="10" t="s">
        <v>21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2" t="s">
        <v>39</v>
      </c>
    </row>
    <row r="16" spans="1:13">
      <c r="A16" s="1" t="s">
        <v>17</v>
      </c>
      <c r="B16" s="3">
        <v>548</v>
      </c>
      <c r="C16" s="3">
        <v>298</v>
      </c>
      <c r="D16" s="3">
        <v>370</v>
      </c>
      <c r="E16" s="3">
        <v>283</v>
      </c>
      <c r="F16" s="3"/>
      <c r="G16" s="3"/>
      <c r="H16" s="3"/>
      <c r="I16" s="3"/>
      <c r="J16" s="3"/>
      <c r="K16" s="3"/>
      <c r="L16" s="3"/>
      <c r="M16" s="3">
        <f>SUM(B16:L16)</f>
        <v>1499</v>
      </c>
    </row>
    <row r="17" spans="1:14">
      <c r="A17" s="1" t="s">
        <v>18</v>
      </c>
      <c r="B17" s="3">
        <v>148</v>
      </c>
      <c r="C17" s="3">
        <v>82</v>
      </c>
      <c r="D17" s="3">
        <v>105</v>
      </c>
      <c r="E17" s="3">
        <v>101</v>
      </c>
      <c r="F17" s="3"/>
      <c r="G17" s="3"/>
      <c r="H17" s="3"/>
      <c r="I17" s="3"/>
      <c r="J17" s="3"/>
      <c r="K17" s="3"/>
      <c r="L17" s="3"/>
      <c r="M17" s="3">
        <f t="shared" ref="M17:M19" si="2">SUM(B17:L17)</f>
        <v>436</v>
      </c>
    </row>
    <row r="18" spans="1:14">
      <c r="A18" s="1" t="s">
        <v>19</v>
      </c>
      <c r="B18" s="3">
        <f>5+6720</f>
        <v>6725</v>
      </c>
      <c r="C18" s="3">
        <v>2495</v>
      </c>
      <c r="D18" s="3">
        <v>2851</v>
      </c>
      <c r="E18" s="3">
        <v>895</v>
      </c>
      <c r="F18" s="3"/>
      <c r="G18" s="3"/>
      <c r="H18" s="3"/>
      <c r="I18" s="3"/>
      <c r="J18" s="3"/>
      <c r="K18" s="3"/>
      <c r="L18" s="3"/>
      <c r="M18" s="3">
        <f t="shared" si="2"/>
        <v>12966</v>
      </c>
    </row>
    <row r="19" spans="1:14" s="6" customFormat="1">
      <c r="A19" s="4" t="s">
        <v>20</v>
      </c>
      <c r="B19" s="5">
        <f>SUM(B16:B18)</f>
        <v>7421</v>
      </c>
      <c r="C19" s="5">
        <f>SUM(C16:C18)</f>
        <v>2875</v>
      </c>
      <c r="D19" s="5">
        <f>SUM(D16:D18)</f>
        <v>3326</v>
      </c>
      <c r="E19" s="5">
        <f>SUM(E16:E18)</f>
        <v>1279</v>
      </c>
      <c r="F19" s="5">
        <f t="shared" ref="F19:L19" si="3">SUM(F16:F18)</f>
        <v>0</v>
      </c>
      <c r="G19" s="5">
        <f t="shared" si="3"/>
        <v>0</v>
      </c>
      <c r="H19" s="5">
        <f t="shared" si="3"/>
        <v>0</v>
      </c>
      <c r="I19" s="5">
        <f t="shared" si="3"/>
        <v>0</v>
      </c>
      <c r="J19" s="5">
        <f t="shared" si="3"/>
        <v>0</v>
      </c>
      <c r="K19" s="5">
        <f t="shared" si="3"/>
        <v>0</v>
      </c>
      <c r="L19" s="5">
        <f t="shared" si="3"/>
        <v>0</v>
      </c>
      <c r="M19" s="5">
        <f t="shared" si="2"/>
        <v>14901</v>
      </c>
      <c r="N19" s="14"/>
    </row>
    <row r="21" spans="1:14">
      <c r="A21" t="s">
        <v>23</v>
      </c>
      <c r="C21" t="s">
        <v>40</v>
      </c>
      <c r="H21" s="20" t="s">
        <v>44</v>
      </c>
      <c r="I21" s="20"/>
      <c r="J21" s="20"/>
      <c r="K21" s="20"/>
      <c r="L21" s="20"/>
      <c r="M21" s="20"/>
    </row>
    <row r="22" spans="1:14">
      <c r="A22" t="s">
        <v>24</v>
      </c>
      <c r="C22" s="13">
        <v>5798</v>
      </c>
    </row>
    <row r="23" spans="1:14">
      <c r="A23" t="s">
        <v>25</v>
      </c>
      <c r="C23" s="13">
        <v>2719</v>
      </c>
      <c r="L23" s="12" t="s">
        <v>39</v>
      </c>
    </row>
    <row r="24" spans="1:14">
      <c r="A24" t="s">
        <v>26</v>
      </c>
      <c r="C24" s="13">
        <v>705</v>
      </c>
      <c r="I24" s="21" t="s">
        <v>41</v>
      </c>
      <c r="J24" s="21"/>
      <c r="K24" s="21" t="s">
        <v>42</v>
      </c>
      <c r="L24" s="21"/>
    </row>
    <row r="25" spans="1:14">
      <c r="A25" t="s">
        <v>27</v>
      </c>
      <c r="C25" s="13">
        <v>165</v>
      </c>
      <c r="I25" s="1" t="s">
        <v>43</v>
      </c>
      <c r="J25" s="3">
        <v>2500</v>
      </c>
      <c r="K25" s="1" t="s">
        <v>43</v>
      </c>
      <c r="L25" s="3">
        <v>16734</v>
      </c>
    </row>
    <row r="26" spans="1:14">
      <c r="A26" t="s">
        <v>28</v>
      </c>
      <c r="C26" s="13">
        <v>259</v>
      </c>
      <c r="H26" s="15"/>
      <c r="I26" s="16" t="s">
        <v>45</v>
      </c>
      <c r="J26" s="17">
        <v>2653</v>
      </c>
      <c r="K26" s="16" t="s">
        <v>45</v>
      </c>
      <c r="L26" s="3">
        <v>14901</v>
      </c>
    </row>
    <row r="27" spans="1:14">
      <c r="A27" t="s">
        <v>37</v>
      </c>
      <c r="C27" s="13">
        <v>18</v>
      </c>
      <c r="H27" s="10"/>
      <c r="I27" s="8"/>
      <c r="J27" s="8"/>
      <c r="K27" s="8"/>
    </row>
    <row r="28" spans="1:14">
      <c r="A28" t="s">
        <v>29</v>
      </c>
      <c r="C28" s="13">
        <v>103</v>
      </c>
      <c r="H28" s="10"/>
      <c r="I28" s="18" t="s">
        <v>46</v>
      </c>
      <c r="J28" s="18"/>
      <c r="K28" s="18"/>
      <c r="L28" s="18"/>
      <c r="M28" s="18"/>
      <c r="N28" s="18"/>
    </row>
    <row r="29" spans="1:14">
      <c r="A29" t="s">
        <v>30</v>
      </c>
      <c r="C29" s="13">
        <v>7</v>
      </c>
      <c r="L29" s="12" t="s">
        <v>39</v>
      </c>
    </row>
    <row r="30" spans="1:14">
      <c r="A30" t="s">
        <v>32</v>
      </c>
      <c r="C30" s="13">
        <v>2635</v>
      </c>
      <c r="I30" t="s">
        <v>24</v>
      </c>
      <c r="L30" s="13">
        <v>3485</v>
      </c>
    </row>
    <row r="31" spans="1:14">
      <c r="A31" t="s">
        <v>31</v>
      </c>
      <c r="C31" s="13">
        <v>428</v>
      </c>
      <c r="I31" t="s">
        <v>25</v>
      </c>
      <c r="L31" s="13">
        <v>748</v>
      </c>
    </row>
    <row r="32" spans="1:14">
      <c r="A32" t="s">
        <v>33</v>
      </c>
      <c r="C32" s="13">
        <v>4</v>
      </c>
      <c r="I32" t="s">
        <v>26</v>
      </c>
      <c r="L32" s="13">
        <v>143</v>
      </c>
    </row>
    <row r="33" spans="1:12">
      <c r="A33" t="s">
        <v>34</v>
      </c>
      <c r="C33" s="13">
        <v>63</v>
      </c>
      <c r="I33" t="s">
        <v>27</v>
      </c>
      <c r="L33" s="13">
        <v>104</v>
      </c>
    </row>
    <row r="34" spans="1:12">
      <c r="A34" t="s">
        <v>35</v>
      </c>
      <c r="C34" s="13">
        <v>38</v>
      </c>
      <c r="I34" t="s">
        <v>47</v>
      </c>
      <c r="L34" s="13">
        <v>163</v>
      </c>
    </row>
    <row r="35" spans="1:12">
      <c r="A35" t="s">
        <v>36</v>
      </c>
      <c r="C35" s="13">
        <v>24</v>
      </c>
      <c r="I35" s="6" t="s">
        <v>20</v>
      </c>
      <c r="J35" s="6"/>
      <c r="K35" s="6"/>
      <c r="L35" s="14">
        <f>SUM(L30:L34)</f>
        <v>4643</v>
      </c>
    </row>
    <row r="36" spans="1:12" s="6" customFormat="1">
      <c r="A36" s="6" t="s">
        <v>20</v>
      </c>
      <c r="C36" s="14">
        <f>SUM(C22:C35)</f>
        <v>12966</v>
      </c>
    </row>
  </sheetData>
  <mergeCells count="5">
    <mergeCell ref="I28:N28"/>
    <mergeCell ref="A1:L1"/>
    <mergeCell ref="H21:M21"/>
    <mergeCell ref="I24:J24"/>
    <mergeCell ref="K24:L24"/>
  </mergeCells>
  <pageMargins left="0.7" right="0.7" top="0.75" bottom="0.75" header="0.3" footer="0.3"/>
  <pageSetup paperSize="9" scale="92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Vantara Jánosné</dc:creator>
  <cp:lastModifiedBy>Ildikó</cp:lastModifiedBy>
  <cp:lastPrinted>2013-06-21T07:02:19Z</cp:lastPrinted>
  <dcterms:created xsi:type="dcterms:W3CDTF">2013-04-12T08:59:28Z</dcterms:created>
  <dcterms:modified xsi:type="dcterms:W3CDTF">2013-06-21T10:26:13Z</dcterms:modified>
</cp:coreProperties>
</file>